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名单" sheetId="2" r:id="rId1"/>
  </sheets>
  <definedNames>
    <definedName name="_xlnm._FilterDatabase" localSheetId="0" hidden="1">名单!$A$1:$G$20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<sst xmlns="http://schemas.openxmlformats.org/spreadsheetml/2006/main" count="203" uniqueCount="120">
  <si>
    <t>行政管理专业</t>
  </si>
  <si>
    <t>序号</t>
  </si>
  <si>
    <t>学号</t>
  </si>
  <si>
    <t>姓名</t>
  </si>
  <si>
    <t>绩点</t>
  </si>
  <si>
    <t>学业平均学分绩点折算分（85分）</t>
  </si>
  <si>
    <t>创新能力评价（10分）</t>
  </si>
  <si>
    <t>发展素养评价（5分）</t>
  </si>
  <si>
    <t>综合评价总分（100分）</t>
  </si>
  <si>
    <t>综合排名</t>
  </si>
  <si>
    <t>备注</t>
  </si>
  <si>
    <t>202126911527</t>
  </si>
  <si>
    <t>严梓珊</t>
  </si>
  <si>
    <t>拟正式推荐</t>
  </si>
  <si>
    <t>202126911407</t>
  </si>
  <si>
    <t>李雪炫</t>
  </si>
  <si>
    <t>202126911516</t>
  </si>
  <si>
    <t>李芳玲</t>
  </si>
  <si>
    <t>202126911513</t>
  </si>
  <si>
    <t>黄莹</t>
  </si>
  <si>
    <t>202126910404</t>
  </si>
  <si>
    <t>何宁娜</t>
  </si>
  <si>
    <t>202126910510</t>
  </si>
  <si>
    <t>李佳声</t>
  </si>
  <si>
    <t>202126911313</t>
  </si>
  <si>
    <t>李曼莹</t>
  </si>
  <si>
    <t>202126910509</t>
  </si>
  <si>
    <t>黎慧婷</t>
  </si>
  <si>
    <t>放弃推免入围候选人资格</t>
  </si>
  <si>
    <t>202126910818</t>
  </si>
  <si>
    <t>潘晓璠</t>
  </si>
  <si>
    <t>202126910825</t>
  </si>
  <si>
    <t>赵圆月</t>
  </si>
  <si>
    <t>202126911101</t>
  </si>
  <si>
    <t>蔡绮蕙</t>
  </si>
  <si>
    <t>202126911111</t>
  </si>
  <si>
    <t>何幸琳</t>
  </si>
  <si>
    <t>拟候补推荐</t>
  </si>
  <si>
    <t>202126910910</t>
  </si>
  <si>
    <t>李子婷</t>
  </si>
  <si>
    <t>202126910322</t>
  </si>
  <si>
    <t>吴敏仪</t>
  </si>
  <si>
    <t>202126911025</t>
  </si>
  <si>
    <t>张韶珍</t>
  </si>
  <si>
    <t>202126911328</t>
  </si>
  <si>
    <t>赵梦冰</t>
  </si>
  <si>
    <t>202126910815</t>
  </si>
  <si>
    <t>林宜倩</t>
  </si>
  <si>
    <t>202126910323</t>
  </si>
  <si>
    <t>吴雯洁</t>
  </si>
  <si>
    <t>公共事业管理专业</t>
  </si>
  <si>
    <t>排名</t>
  </si>
  <si>
    <t>202126911518</t>
  </si>
  <si>
    <t>李润佳</t>
  </si>
  <si>
    <t>202126911422</t>
  </si>
  <si>
    <t>许卓雯</t>
  </si>
  <si>
    <t>202126910315</t>
  </si>
  <si>
    <t>刘欣</t>
  </si>
  <si>
    <t>202126910116</t>
  </si>
  <si>
    <t>李乐翔</t>
  </si>
  <si>
    <t>劳动与社会保障专业</t>
  </si>
  <si>
    <t>202126910225</t>
  </si>
  <si>
    <t>叶婉晴</t>
  </si>
  <si>
    <t>202126910906</t>
  </si>
  <si>
    <t>黄钰淇</t>
  </si>
  <si>
    <t>202126910110</t>
  </si>
  <si>
    <t>杜天宇</t>
  </si>
  <si>
    <t>202126910701</t>
  </si>
  <si>
    <t>陈金莹</t>
  </si>
  <si>
    <t>社会工作专业</t>
  </si>
  <si>
    <t>202126410421</t>
  </si>
  <si>
    <t>唐朝南</t>
  </si>
  <si>
    <t>202126410206</t>
  </si>
  <si>
    <t>邓蓉晏</t>
  </si>
  <si>
    <t>202126410220</t>
  </si>
  <si>
    <t>罗嘉乐</t>
  </si>
  <si>
    <t>202126410409</t>
  </si>
  <si>
    <t>李佳恒</t>
  </si>
  <si>
    <t>202126410122</t>
  </si>
  <si>
    <t>张露诗</t>
  </si>
  <si>
    <t>202126410111</t>
  </si>
  <si>
    <t>刘佳璐</t>
  </si>
  <si>
    <t>202126410415</t>
  </si>
  <si>
    <t>梁垲钦</t>
  </si>
  <si>
    <t>202126410109</t>
  </si>
  <si>
    <t>方仟</t>
  </si>
  <si>
    <t>土地资源管理专业</t>
  </si>
  <si>
    <t>202126610208</t>
  </si>
  <si>
    <t>郭梓欣</t>
  </si>
  <si>
    <t>202126610115</t>
  </si>
  <si>
    <t>李炜桦</t>
  </si>
  <si>
    <t>202126610229</t>
  </si>
  <si>
    <t>吴日升</t>
  </si>
  <si>
    <t>202126911009</t>
  </si>
  <si>
    <t>蓝定杰</t>
  </si>
  <si>
    <t>202126610326</t>
  </si>
  <si>
    <t>肖雅文</t>
  </si>
  <si>
    <t>202126610105</t>
  </si>
  <si>
    <t>高紫妍</t>
  </si>
  <si>
    <t>202126710208</t>
  </si>
  <si>
    <t>黄子仪</t>
  </si>
  <si>
    <t>202126610118</t>
  </si>
  <si>
    <t>骆俊棋</t>
  </si>
  <si>
    <t>202114410326</t>
  </si>
  <si>
    <t>朱曼若</t>
  </si>
  <si>
    <t>202126610101</t>
  </si>
  <si>
    <t>邓暄</t>
  </si>
  <si>
    <t>202126610306</t>
  </si>
  <si>
    <t>范杰</t>
  </si>
  <si>
    <t>202126610318</t>
  </si>
  <si>
    <t>李晓均</t>
  </si>
  <si>
    <t>房地产开发与管理专业</t>
  </si>
  <si>
    <t>202126710229</t>
  </si>
  <si>
    <t>尹文清</t>
  </si>
  <si>
    <t>202126710108</t>
  </si>
  <si>
    <t>霍瑞姣</t>
  </si>
  <si>
    <t>202126710119</t>
  </si>
  <si>
    <t>陆宇杰</t>
  </si>
  <si>
    <t>202126710127</t>
  </si>
  <si>
    <t>王峥嵘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</si>
</sst>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tabSelected="1" zoomScale="70" zoomScaleNormal="70" topLeftCell="A34" workbookViewId="0">
      <selection activeCell="A23" sqref="A23"/>
    </sheetView>
  </sheetViews>
  <sheetFormatPr defaultColWidth="9" defaultRowHeight="13.5"/>
  <cols>
    <col min="1" max="1" width="3.90833333333333" style="1" customWidth="1"/>
    <col min="2" max="2" width="12.3666666666667" style="1" customWidth="1"/>
    <col min="3" max="3" width="6.26666666666667" style="1" customWidth="1"/>
    <col min="4" max="4" width="4.90833333333333" style="1" customWidth="1"/>
    <col min="5" max="5" width="7.45" style="1" customWidth="1"/>
    <col min="6" max="6" width="7.90833333333333" style="1" customWidth="1"/>
    <col min="7" max="7" width="8" style="1" customWidth="1"/>
    <col min="8" max="8" width="11.8166666666667" style="1" customWidth="1"/>
    <col min="9" max="9" width="9" style="1"/>
    <col min="10" max="10" width="24.3666666666667" style="1" customWidth="1"/>
    <col min="11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81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9" t="s">
        <v>9</v>
      </c>
      <c r="J2" s="9" t="s">
        <v>10</v>
      </c>
    </row>
    <row r="3" spans="1:10">
      <c r="A3" s="6">
        <v>1</v>
      </c>
      <c r="B3" s="3" t="s">
        <v>11</v>
      </c>
      <c r="C3" s="3" t="s">
        <v>12</v>
      </c>
      <c r="D3" s="3">
        <v>4.28</v>
      </c>
      <c r="E3" s="5">
        <f t="shared" ref="E3:E20" si="0">(D3+5)*10*0.85</f>
        <v>78.88</v>
      </c>
      <c r="F3" s="5">
        <v>7.959</v>
      </c>
      <c r="G3" s="5">
        <v>2.15</v>
      </c>
      <c r="H3" s="5">
        <f t="shared" ref="H3:H20" si="1">E3+F3+G3</f>
        <v>88.989</v>
      </c>
      <c r="I3" s="5">
        <v>1</v>
      </c>
      <c r="J3" s="9" t="s">
        <v>13</v>
      </c>
    </row>
    <row r="4" spans="1:10">
      <c r="A4" s="6">
        <v>2</v>
      </c>
      <c r="B4" s="3" t="s">
        <v>14</v>
      </c>
      <c r="C4" s="3" t="s">
        <v>15</v>
      </c>
      <c r="D4" s="3">
        <v>4.44</v>
      </c>
      <c r="E4" s="5">
        <f t="shared" si="0"/>
        <v>80.24</v>
      </c>
      <c r="F4" s="5">
        <v>3.667</v>
      </c>
      <c r="G4" s="5">
        <v>3.9</v>
      </c>
      <c r="H4" s="5">
        <f t="shared" si="1"/>
        <v>87.807</v>
      </c>
      <c r="I4" s="5">
        <v>2</v>
      </c>
      <c r="J4" s="9" t="s">
        <v>13</v>
      </c>
    </row>
    <row r="5" spans="1:10">
      <c r="A5" s="6">
        <v>3</v>
      </c>
      <c r="B5" s="3" t="s">
        <v>16</v>
      </c>
      <c r="C5" s="3" t="s">
        <v>17</v>
      </c>
      <c r="D5" s="3">
        <v>4.46</v>
      </c>
      <c r="E5" s="5">
        <f t="shared" si="0"/>
        <v>80.41</v>
      </c>
      <c r="F5" s="5">
        <v>3.3</v>
      </c>
      <c r="G5" s="5">
        <v>2.5</v>
      </c>
      <c r="H5" s="5">
        <f t="shared" si="1"/>
        <v>86.21</v>
      </c>
      <c r="I5" s="5">
        <v>3</v>
      </c>
      <c r="J5" s="9" t="s">
        <v>13</v>
      </c>
    </row>
    <row r="6" spans="1:10">
      <c r="A6" s="6">
        <v>4</v>
      </c>
      <c r="B6" s="3" t="s">
        <v>18</v>
      </c>
      <c r="C6" s="3" t="s">
        <v>19</v>
      </c>
      <c r="D6" s="3">
        <v>4.38</v>
      </c>
      <c r="E6" s="5">
        <f t="shared" si="0"/>
        <v>79.73</v>
      </c>
      <c r="F6" s="5">
        <v>1.8</v>
      </c>
      <c r="G6" s="5">
        <v>3.5</v>
      </c>
      <c r="H6" s="5">
        <f t="shared" si="1"/>
        <v>85.03</v>
      </c>
      <c r="I6" s="5">
        <v>4</v>
      </c>
      <c r="J6" s="9" t="s">
        <v>13</v>
      </c>
    </row>
    <row r="7" spans="1:10">
      <c r="A7" s="6">
        <v>5</v>
      </c>
      <c r="B7" s="3" t="s">
        <v>20</v>
      </c>
      <c r="C7" s="3" t="s">
        <v>21</v>
      </c>
      <c r="D7" s="3">
        <v>4.4</v>
      </c>
      <c r="E7" s="5">
        <f t="shared" si="0"/>
        <v>79.9</v>
      </c>
      <c r="F7" s="5">
        <v>1.667</v>
      </c>
      <c r="G7" s="5">
        <v>3.15</v>
      </c>
      <c r="H7" s="5">
        <f t="shared" si="1"/>
        <v>84.717</v>
      </c>
      <c r="I7" s="5">
        <v>5</v>
      </c>
      <c r="J7" s="9" t="s">
        <v>13</v>
      </c>
    </row>
    <row r="8" spans="1:10">
      <c r="A8" s="6">
        <v>6</v>
      </c>
      <c r="B8" s="11" t="s">
        <v>22</v>
      </c>
      <c r="C8" s="6" t="s">
        <v>23</v>
      </c>
      <c r="D8" s="3">
        <v>4.39</v>
      </c>
      <c r="E8" s="5">
        <f t="shared" si="0"/>
        <v>79.815</v>
      </c>
      <c r="F8" s="5">
        <v>1.966</v>
      </c>
      <c r="G8" s="5">
        <v>2.48</v>
      </c>
      <c r="H8" s="5">
        <f t="shared" si="1"/>
        <v>84.261</v>
      </c>
      <c r="I8" s="5">
        <v>6</v>
      </c>
      <c r="J8" s="9" t="s">
        <v>13</v>
      </c>
    </row>
    <row r="9" spans="1:10">
      <c r="A9" s="6">
        <v>7</v>
      </c>
      <c r="B9" s="3" t="s">
        <v>24</v>
      </c>
      <c r="C9" s="3" t="s">
        <v>25</v>
      </c>
      <c r="D9" s="3">
        <v>4.25</v>
      </c>
      <c r="E9" s="5">
        <f t="shared" si="0"/>
        <v>78.625</v>
      </c>
      <c r="F9" s="5">
        <v>2.94</v>
      </c>
      <c r="G9" s="5">
        <v>2.15</v>
      </c>
      <c r="H9" s="5">
        <f t="shared" si="1"/>
        <v>83.715</v>
      </c>
      <c r="I9" s="5">
        <v>7</v>
      </c>
      <c r="J9" s="9" t="s">
        <v>13</v>
      </c>
    </row>
    <row r="10" spans="1:10">
      <c r="A10" s="6">
        <v>8</v>
      </c>
      <c r="B10" s="3" t="s">
        <v>26</v>
      </c>
      <c r="C10" s="3" t="s">
        <v>27</v>
      </c>
      <c r="D10" s="3">
        <v>4.33</v>
      </c>
      <c r="E10" s="5">
        <f t="shared" si="0"/>
        <v>79.305</v>
      </c>
      <c r="F10" s="5">
        <v>0.9</v>
      </c>
      <c r="G10" s="5">
        <v>2.98</v>
      </c>
      <c r="H10" s="5">
        <f t="shared" si="1"/>
        <v>83.185</v>
      </c>
      <c r="I10" s="5">
        <v>8</v>
      </c>
      <c r="J10" s="9" t="s">
        <v>28</v>
      </c>
    </row>
    <row r="11" spans="1:10">
      <c r="A11" s="6">
        <v>9</v>
      </c>
      <c r="B11" s="3" t="s">
        <v>29</v>
      </c>
      <c r="C11" s="3" t="s">
        <v>30</v>
      </c>
      <c r="D11" s="3">
        <v>4.33</v>
      </c>
      <c r="E11" s="5">
        <f t="shared" si="0"/>
        <v>79.305</v>
      </c>
      <c r="F11" s="5">
        <v>0.333</v>
      </c>
      <c r="G11" s="5">
        <v>2.5</v>
      </c>
      <c r="H11" s="5">
        <f t="shared" si="1"/>
        <v>82.138</v>
      </c>
      <c r="I11" s="5">
        <v>9</v>
      </c>
      <c r="J11" s="9" t="s">
        <v>28</v>
      </c>
    </row>
    <row r="12" spans="1:10">
      <c r="A12" s="6">
        <v>10</v>
      </c>
      <c r="B12" s="3" t="s">
        <v>31</v>
      </c>
      <c r="C12" s="3" t="s">
        <v>32</v>
      </c>
      <c r="D12" s="3">
        <v>4.39</v>
      </c>
      <c r="E12" s="5">
        <f t="shared" si="0"/>
        <v>79.815</v>
      </c>
      <c r="F12" s="5">
        <v>0.267</v>
      </c>
      <c r="G12" s="5">
        <v>2</v>
      </c>
      <c r="H12" s="5">
        <f t="shared" si="1"/>
        <v>82.082</v>
      </c>
      <c r="I12" s="5">
        <v>10</v>
      </c>
      <c r="J12" s="9" t="s">
        <v>13</v>
      </c>
    </row>
    <row r="13" spans="1:10">
      <c r="A13" s="6">
        <v>11</v>
      </c>
      <c r="B13" s="3" t="s">
        <v>33</v>
      </c>
      <c r="C13" s="3" t="s">
        <v>34</v>
      </c>
      <c r="D13" s="3">
        <v>4.3</v>
      </c>
      <c r="E13" s="5">
        <f t="shared" si="0"/>
        <v>79.05</v>
      </c>
      <c r="F13" s="5">
        <v>0.3</v>
      </c>
      <c r="G13" s="5">
        <v>2.65</v>
      </c>
      <c r="H13" s="5">
        <f t="shared" si="1"/>
        <v>82</v>
      </c>
      <c r="I13" s="5">
        <v>11</v>
      </c>
      <c r="J13" s="9" t="s">
        <v>13</v>
      </c>
    </row>
    <row r="14" spans="1:10">
      <c r="A14" s="6">
        <v>12</v>
      </c>
      <c r="B14" s="3" t="s">
        <v>35</v>
      </c>
      <c r="C14" s="3" t="s">
        <v>36</v>
      </c>
      <c r="D14" s="3">
        <v>4.34</v>
      </c>
      <c r="E14" s="5">
        <f t="shared" si="0"/>
        <v>79.39</v>
      </c>
      <c r="F14" s="5">
        <v>0.333</v>
      </c>
      <c r="G14" s="5">
        <v>2.2</v>
      </c>
      <c r="H14" s="5">
        <f t="shared" si="1"/>
        <v>81.923</v>
      </c>
      <c r="I14" s="5">
        <v>12</v>
      </c>
      <c r="J14" s="9" t="s">
        <v>37</v>
      </c>
    </row>
    <row r="15" spans="1:10">
      <c r="A15" s="6">
        <v>13</v>
      </c>
      <c r="B15" s="3" t="s">
        <v>38</v>
      </c>
      <c r="C15" s="3" t="s">
        <v>39</v>
      </c>
      <c r="D15" s="3">
        <v>4.37</v>
      </c>
      <c r="E15" s="5">
        <f t="shared" si="0"/>
        <v>79.645</v>
      </c>
      <c r="F15" s="5">
        <v>0.067</v>
      </c>
      <c r="G15" s="5">
        <v>2</v>
      </c>
      <c r="H15" s="5">
        <f t="shared" si="1"/>
        <v>81.712</v>
      </c>
      <c r="I15" s="5">
        <v>13</v>
      </c>
      <c r="J15" s="5"/>
    </row>
    <row r="16" spans="1:10">
      <c r="A16" s="6">
        <v>14</v>
      </c>
      <c r="B16" s="3" t="s">
        <v>40</v>
      </c>
      <c r="C16" s="3" t="s">
        <v>41</v>
      </c>
      <c r="D16" s="3">
        <v>4.27</v>
      </c>
      <c r="E16" s="5">
        <f t="shared" si="0"/>
        <v>78.795</v>
      </c>
      <c r="F16" s="5">
        <v>0.333</v>
      </c>
      <c r="G16" s="5">
        <v>1.65</v>
      </c>
      <c r="H16" s="5">
        <f t="shared" si="1"/>
        <v>80.778</v>
      </c>
      <c r="I16" s="5">
        <v>14</v>
      </c>
      <c r="J16" s="5"/>
    </row>
    <row r="17" spans="1:10">
      <c r="A17" s="6">
        <v>15</v>
      </c>
      <c r="B17" s="3" t="s">
        <v>42</v>
      </c>
      <c r="C17" s="3" t="s">
        <v>43</v>
      </c>
      <c r="D17" s="3">
        <v>4.25</v>
      </c>
      <c r="E17" s="5">
        <f t="shared" si="0"/>
        <v>78.625</v>
      </c>
      <c r="F17" s="5">
        <v>0</v>
      </c>
      <c r="G17" s="5">
        <v>1.95</v>
      </c>
      <c r="H17" s="5">
        <f t="shared" si="1"/>
        <v>80.575</v>
      </c>
      <c r="I17" s="5">
        <v>15</v>
      </c>
      <c r="J17" s="5"/>
    </row>
    <row r="18" spans="1:10">
      <c r="A18" s="6">
        <v>16</v>
      </c>
      <c r="B18" s="11" t="s">
        <v>44</v>
      </c>
      <c r="C18" s="6" t="s">
        <v>45</v>
      </c>
      <c r="D18" s="3">
        <v>4.24</v>
      </c>
      <c r="E18" s="5">
        <f t="shared" si="0"/>
        <v>78.54</v>
      </c>
      <c r="F18" s="5">
        <v>0</v>
      </c>
      <c r="G18" s="5">
        <v>1.68</v>
      </c>
      <c r="H18" s="5">
        <f t="shared" si="1"/>
        <v>80.22</v>
      </c>
      <c r="I18" s="5">
        <v>16</v>
      </c>
      <c r="J18" s="5"/>
    </row>
    <row r="19" spans="1:10">
      <c r="A19" s="6">
        <v>17</v>
      </c>
      <c r="B19" s="3" t="s">
        <v>46</v>
      </c>
      <c r="C19" s="3" t="s">
        <v>47</v>
      </c>
      <c r="D19" s="3">
        <v>4.1</v>
      </c>
      <c r="E19" s="5">
        <f t="shared" si="0"/>
        <v>77.35</v>
      </c>
      <c r="F19" s="5">
        <v>0.6</v>
      </c>
      <c r="G19" s="5">
        <v>1.9</v>
      </c>
      <c r="H19" s="5">
        <f t="shared" si="1"/>
        <v>79.85</v>
      </c>
      <c r="I19" s="5">
        <v>17</v>
      </c>
      <c r="J19" s="5"/>
    </row>
    <row r="20" spans="1:10">
      <c r="A20" s="6">
        <v>18</v>
      </c>
      <c r="B20" s="11" t="s">
        <v>48</v>
      </c>
      <c r="C20" s="3" t="s">
        <v>49</v>
      </c>
      <c r="D20" s="3">
        <v>4.2</v>
      </c>
      <c r="E20" s="5">
        <f t="shared" si="0"/>
        <v>78.2</v>
      </c>
      <c r="F20" s="5">
        <v>0</v>
      </c>
      <c r="G20" s="5">
        <v>0.8</v>
      </c>
      <c r="H20" s="5">
        <f t="shared" si="1"/>
        <v>79</v>
      </c>
      <c r="I20" s="5">
        <v>18</v>
      </c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18.75" spans="1:10">
      <c r="A22" s="2" t="s">
        <v>50</v>
      </c>
      <c r="B22" s="2"/>
      <c r="C22" s="2"/>
      <c r="D22" s="2"/>
      <c r="E22" s="2"/>
      <c r="F22" s="2"/>
      <c r="G22" s="2"/>
      <c r="H22" s="2"/>
      <c r="I22" s="2"/>
      <c r="J22" s="2"/>
    </row>
    <row r="23" ht="81" spans="1:10">
      <c r="A23" s="3" t="s">
        <v>1</v>
      </c>
      <c r="B23" s="3" t="s">
        <v>2</v>
      </c>
      <c r="C23" s="3" t="s">
        <v>3</v>
      </c>
      <c r="D23" s="3" t="s">
        <v>4</v>
      </c>
      <c r="E23" s="5" t="s">
        <v>5</v>
      </c>
      <c r="F23" s="5" t="s">
        <v>6</v>
      </c>
      <c r="G23" s="5" t="s">
        <v>7</v>
      </c>
      <c r="H23" s="5" t="s">
        <v>8</v>
      </c>
      <c r="I23" s="5" t="s">
        <v>51</v>
      </c>
      <c r="J23" s="9" t="s">
        <v>10</v>
      </c>
    </row>
    <row r="24" spans="1:10">
      <c r="A24" s="3">
        <v>1</v>
      </c>
      <c r="B24" s="3" t="s">
        <v>52</v>
      </c>
      <c r="C24" s="3" t="s">
        <v>53</v>
      </c>
      <c r="D24" s="3">
        <v>4.3</v>
      </c>
      <c r="E24" s="5">
        <f>(D24+5)*10*0.85</f>
        <v>79.05</v>
      </c>
      <c r="F24" s="5">
        <v>3.33</v>
      </c>
      <c r="G24" s="5">
        <v>3</v>
      </c>
      <c r="H24" s="5">
        <f>E24+F24+G24</f>
        <v>85.38</v>
      </c>
      <c r="I24" s="5">
        <v>1</v>
      </c>
      <c r="J24" s="9" t="s">
        <v>13</v>
      </c>
    </row>
    <row r="25" spans="1:10">
      <c r="A25" s="3">
        <v>2</v>
      </c>
      <c r="B25" s="3" t="s">
        <v>54</v>
      </c>
      <c r="C25" s="3" t="s">
        <v>55</v>
      </c>
      <c r="D25" s="3">
        <v>4.2</v>
      </c>
      <c r="E25" s="5">
        <f>(D25+5)*10*0.85</f>
        <v>78.2</v>
      </c>
      <c r="F25" s="5">
        <v>0.4125</v>
      </c>
      <c r="G25" s="5">
        <v>1.9</v>
      </c>
      <c r="H25" s="5">
        <f>E25+F25+G25</f>
        <v>80.5125</v>
      </c>
      <c r="I25" s="5">
        <v>2</v>
      </c>
      <c r="J25" s="9" t="s">
        <v>13</v>
      </c>
    </row>
    <row r="26" spans="1:10">
      <c r="A26" s="3">
        <v>3</v>
      </c>
      <c r="B26" s="3" t="s">
        <v>56</v>
      </c>
      <c r="C26" s="3" t="s">
        <v>57</v>
      </c>
      <c r="D26" s="3">
        <v>4.15</v>
      </c>
      <c r="E26" s="5">
        <f>(D26+5)*10*0.85</f>
        <v>77.775</v>
      </c>
      <c r="F26" s="5">
        <v>0</v>
      </c>
      <c r="G26" s="5">
        <v>2.25</v>
      </c>
      <c r="H26" s="5">
        <f>E26+F26+G26</f>
        <v>80.025</v>
      </c>
      <c r="I26" s="5">
        <v>3</v>
      </c>
      <c r="J26" s="9" t="s">
        <v>13</v>
      </c>
    </row>
    <row r="27" spans="1:10">
      <c r="A27" s="3">
        <v>4</v>
      </c>
      <c r="B27" s="3" t="s">
        <v>58</v>
      </c>
      <c r="C27" s="3" t="s">
        <v>59</v>
      </c>
      <c r="D27" s="3">
        <v>4.13</v>
      </c>
      <c r="E27" s="5">
        <f>(D27+5)*10*0.85</f>
        <v>77.605</v>
      </c>
      <c r="F27" s="5">
        <v>0</v>
      </c>
      <c r="G27" s="5">
        <v>1.96</v>
      </c>
      <c r="H27" s="5">
        <f>E27+F27+G27</f>
        <v>79.565</v>
      </c>
      <c r="I27" s="5">
        <v>4</v>
      </c>
      <c r="J27" s="9" t="s">
        <v>37</v>
      </c>
    </row>
    <row r="28" spans="1:10">
      <c r="A28" s="3"/>
      <c r="B28" s="3"/>
      <c r="C28" s="3"/>
      <c r="D28" s="3"/>
      <c r="E28" s="5"/>
      <c r="F28" s="5"/>
      <c r="G28" s="5"/>
      <c r="H28" s="5"/>
      <c r="I28" s="5"/>
      <c r="J28" s="5"/>
    </row>
    <row r="29" ht="17.5" customHeight="1" spans="1:10">
      <c r="A29" s="7" t="s">
        <v>60</v>
      </c>
      <c r="B29" s="8"/>
      <c r="C29" s="8"/>
      <c r="D29" s="8"/>
      <c r="E29" s="8"/>
      <c r="F29" s="8"/>
      <c r="G29" s="8"/>
      <c r="H29" s="8"/>
      <c r="I29" s="8"/>
      <c r="J29" s="10"/>
    </row>
    <row r="30" ht="81" spans="1:10">
      <c r="A30" s="3" t="s">
        <v>1</v>
      </c>
      <c r="B30" s="3" t="s">
        <v>2</v>
      </c>
      <c r="C30" s="3" t="s">
        <v>3</v>
      </c>
      <c r="D30" s="3" t="s">
        <v>4</v>
      </c>
      <c r="E30" s="5" t="s">
        <v>5</v>
      </c>
      <c r="F30" s="5" t="s">
        <v>6</v>
      </c>
      <c r="G30" s="5" t="s">
        <v>7</v>
      </c>
      <c r="H30" s="5" t="s">
        <v>8</v>
      </c>
      <c r="I30" s="5" t="s">
        <v>51</v>
      </c>
      <c r="J30" s="9" t="s">
        <v>10</v>
      </c>
    </row>
    <row r="31" spans="1:10">
      <c r="A31" s="3">
        <v>1</v>
      </c>
      <c r="B31" s="3" t="s">
        <v>61</v>
      </c>
      <c r="C31" s="3" t="s">
        <v>62</v>
      </c>
      <c r="D31" s="3">
        <v>4.17</v>
      </c>
      <c r="E31" s="5">
        <f>(D31+5)*10*0.85</f>
        <v>77.945</v>
      </c>
      <c r="F31" s="5">
        <v>0</v>
      </c>
      <c r="G31" s="5">
        <v>2.75</v>
      </c>
      <c r="H31" s="5">
        <f>E31+F31+G31</f>
        <v>80.695</v>
      </c>
      <c r="I31" s="5">
        <v>1</v>
      </c>
      <c r="J31" s="9" t="s">
        <v>13</v>
      </c>
    </row>
    <row r="32" spans="1:10">
      <c r="A32" s="3">
        <v>2</v>
      </c>
      <c r="B32" s="3" t="s">
        <v>63</v>
      </c>
      <c r="C32" s="3" t="s">
        <v>64</v>
      </c>
      <c r="D32" s="3">
        <v>4.13</v>
      </c>
      <c r="E32" s="5">
        <f>(D32+5)*10*0.85</f>
        <v>77.605</v>
      </c>
      <c r="F32" s="5">
        <v>0.3</v>
      </c>
      <c r="G32" s="5">
        <v>2.25</v>
      </c>
      <c r="H32" s="5">
        <f>E32+F32+G32</f>
        <v>80.155</v>
      </c>
      <c r="I32" s="5">
        <v>2</v>
      </c>
      <c r="J32" s="9" t="s">
        <v>13</v>
      </c>
    </row>
    <row r="33" spans="1:10">
      <c r="A33" s="3">
        <v>3</v>
      </c>
      <c r="B33" s="3" t="s">
        <v>65</v>
      </c>
      <c r="C33" s="3" t="s">
        <v>66</v>
      </c>
      <c r="D33" s="3">
        <v>4.13</v>
      </c>
      <c r="E33" s="5">
        <f>(D33+5)*10*0.85</f>
        <v>77.605</v>
      </c>
      <c r="F33" s="5">
        <v>0.533</v>
      </c>
      <c r="G33" s="5">
        <v>1.18</v>
      </c>
      <c r="H33" s="5">
        <f>E33+F33+G33</f>
        <v>79.318</v>
      </c>
      <c r="I33" s="5">
        <v>3</v>
      </c>
      <c r="J33" s="9" t="s">
        <v>13</v>
      </c>
    </row>
    <row r="34" spans="1:10">
      <c r="A34" s="3">
        <v>4</v>
      </c>
      <c r="B34" s="3" t="s">
        <v>67</v>
      </c>
      <c r="C34" s="3" t="s">
        <v>68</v>
      </c>
      <c r="D34" s="3">
        <v>4.15</v>
      </c>
      <c r="E34" s="5">
        <f>(D34+5)*10*0.85</f>
        <v>77.775</v>
      </c>
      <c r="F34" s="5">
        <v>0</v>
      </c>
      <c r="G34" s="5">
        <v>1.5</v>
      </c>
      <c r="H34" s="5">
        <f>E34+F34+G34</f>
        <v>79.275</v>
      </c>
      <c r="I34" s="5">
        <v>4</v>
      </c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18.75" spans="1:10">
      <c r="A36" s="2" t="s">
        <v>69</v>
      </c>
      <c r="B36" s="2"/>
      <c r="C36" s="2"/>
      <c r="D36" s="2"/>
      <c r="E36" s="2"/>
      <c r="F36" s="2"/>
      <c r="G36" s="2"/>
      <c r="H36" s="2"/>
      <c r="I36" s="2"/>
      <c r="J36" s="2"/>
    </row>
    <row r="37" ht="81" spans="1:10">
      <c r="A37" s="3" t="s">
        <v>1</v>
      </c>
      <c r="B37" s="3" t="s">
        <v>2</v>
      </c>
      <c r="C37" s="3" t="s">
        <v>3</v>
      </c>
      <c r="D37" s="3" t="s">
        <v>4</v>
      </c>
      <c r="E37" s="5" t="s">
        <v>5</v>
      </c>
      <c r="F37" s="5" t="s">
        <v>6</v>
      </c>
      <c r="G37" s="5" t="s">
        <v>7</v>
      </c>
      <c r="H37" s="5" t="s">
        <v>8</v>
      </c>
      <c r="I37" s="5" t="s">
        <v>51</v>
      </c>
      <c r="J37" s="9" t="s">
        <v>10</v>
      </c>
    </row>
    <row r="38" spans="1:10">
      <c r="A38" s="3">
        <v>1</v>
      </c>
      <c r="B38" s="3" t="s">
        <v>70</v>
      </c>
      <c r="C38" s="3" t="s">
        <v>71</v>
      </c>
      <c r="D38" s="3">
        <v>4.37</v>
      </c>
      <c r="E38" s="5">
        <f t="shared" ref="E38:E45" si="2">(D38+5)*10*0.85</f>
        <v>79.645</v>
      </c>
      <c r="F38" s="5">
        <v>5.39</v>
      </c>
      <c r="G38" s="5">
        <v>2.5</v>
      </c>
      <c r="H38" s="5">
        <f t="shared" ref="H38:H45" si="3">E38+F38+G38</f>
        <v>87.535</v>
      </c>
      <c r="I38" s="5">
        <v>1</v>
      </c>
      <c r="J38" s="9" t="s">
        <v>13</v>
      </c>
    </row>
    <row r="39" spans="1:10">
      <c r="A39" s="3">
        <v>2</v>
      </c>
      <c r="B39" s="3" t="s">
        <v>72</v>
      </c>
      <c r="C39" s="3" t="s">
        <v>73</v>
      </c>
      <c r="D39" s="3">
        <v>4.3</v>
      </c>
      <c r="E39" s="5">
        <f t="shared" si="2"/>
        <v>79.05</v>
      </c>
      <c r="F39" s="5">
        <v>4.93</v>
      </c>
      <c r="G39" s="5">
        <v>2.4</v>
      </c>
      <c r="H39" s="5">
        <f t="shared" si="3"/>
        <v>86.38</v>
      </c>
      <c r="I39" s="5">
        <v>2</v>
      </c>
      <c r="J39" s="9" t="s">
        <v>13</v>
      </c>
    </row>
    <row r="40" spans="1:10">
      <c r="A40" s="3">
        <v>3</v>
      </c>
      <c r="B40" s="3" t="s">
        <v>74</v>
      </c>
      <c r="C40" s="3" t="s">
        <v>75</v>
      </c>
      <c r="D40" s="3">
        <v>4.18</v>
      </c>
      <c r="E40" s="5">
        <f t="shared" si="2"/>
        <v>78.03</v>
      </c>
      <c r="F40" s="5">
        <v>4.795</v>
      </c>
      <c r="G40" s="5">
        <v>2.15</v>
      </c>
      <c r="H40" s="5">
        <f t="shared" si="3"/>
        <v>84.975</v>
      </c>
      <c r="I40" s="5">
        <v>3</v>
      </c>
      <c r="J40" s="9" t="s">
        <v>13</v>
      </c>
    </row>
    <row r="41" spans="1:10">
      <c r="A41" s="3">
        <v>4</v>
      </c>
      <c r="B41" s="3" t="s">
        <v>76</v>
      </c>
      <c r="C41" s="3" t="s">
        <v>77</v>
      </c>
      <c r="D41" s="3">
        <v>4.31</v>
      </c>
      <c r="E41" s="5">
        <f t="shared" si="2"/>
        <v>79.135</v>
      </c>
      <c r="F41" s="5">
        <v>2.035</v>
      </c>
      <c r="G41" s="5">
        <v>2.45</v>
      </c>
      <c r="H41" s="5">
        <f t="shared" si="3"/>
        <v>83.62</v>
      </c>
      <c r="I41" s="5">
        <v>4</v>
      </c>
      <c r="J41" s="9" t="s">
        <v>13</v>
      </c>
    </row>
    <row r="42" spans="1:10">
      <c r="A42" s="3">
        <v>5</v>
      </c>
      <c r="B42" s="3" t="s">
        <v>78</v>
      </c>
      <c r="C42" s="3" t="s">
        <v>79</v>
      </c>
      <c r="D42" s="3">
        <v>4.14</v>
      </c>
      <c r="E42" s="5">
        <f t="shared" si="2"/>
        <v>77.69</v>
      </c>
      <c r="F42" s="5">
        <v>3.35</v>
      </c>
      <c r="G42" s="5">
        <v>1.45</v>
      </c>
      <c r="H42" s="5">
        <f t="shared" si="3"/>
        <v>82.49</v>
      </c>
      <c r="I42" s="5">
        <v>5</v>
      </c>
      <c r="J42" s="9" t="s">
        <v>13</v>
      </c>
    </row>
    <row r="43" spans="1:10">
      <c r="A43" s="3">
        <v>6</v>
      </c>
      <c r="B43" s="3" t="s">
        <v>80</v>
      </c>
      <c r="C43" s="3" t="s">
        <v>81</v>
      </c>
      <c r="D43" s="3">
        <v>4.23</v>
      </c>
      <c r="E43" s="5">
        <f t="shared" si="2"/>
        <v>78.455</v>
      </c>
      <c r="F43" s="5">
        <v>0.425</v>
      </c>
      <c r="G43" s="5">
        <v>1.65</v>
      </c>
      <c r="H43" s="5">
        <f t="shared" si="3"/>
        <v>80.53</v>
      </c>
      <c r="I43" s="5">
        <v>6</v>
      </c>
      <c r="J43" s="9" t="s">
        <v>13</v>
      </c>
    </row>
    <row r="44" spans="1:10">
      <c r="A44" s="3">
        <v>7</v>
      </c>
      <c r="B44" s="3" t="s">
        <v>82</v>
      </c>
      <c r="C44" s="3" t="s">
        <v>83</v>
      </c>
      <c r="D44" s="3">
        <v>4.06</v>
      </c>
      <c r="E44" s="5">
        <f t="shared" si="2"/>
        <v>77.01</v>
      </c>
      <c r="F44" s="5">
        <v>0.6</v>
      </c>
      <c r="G44" s="5">
        <v>2.75</v>
      </c>
      <c r="H44" s="5">
        <f t="shared" si="3"/>
        <v>80.36</v>
      </c>
      <c r="I44" s="5">
        <v>7</v>
      </c>
      <c r="J44" s="9" t="s">
        <v>37</v>
      </c>
    </row>
    <row r="45" spans="1:10">
      <c r="A45" s="3">
        <v>8</v>
      </c>
      <c r="B45" s="3" t="s">
        <v>84</v>
      </c>
      <c r="C45" s="3" t="s">
        <v>85</v>
      </c>
      <c r="D45" s="3">
        <v>4.1</v>
      </c>
      <c r="E45" s="5">
        <f t="shared" si="2"/>
        <v>77.35</v>
      </c>
      <c r="F45" s="5">
        <v>1.3</v>
      </c>
      <c r="G45" s="5">
        <v>1.56</v>
      </c>
      <c r="H45" s="5">
        <f t="shared" si="3"/>
        <v>80.21</v>
      </c>
      <c r="I45" s="5">
        <v>8</v>
      </c>
      <c r="J45" s="5"/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ht="18.75" spans="1:10">
      <c r="A47" s="2" t="s">
        <v>86</v>
      </c>
      <c r="B47" s="2"/>
      <c r="C47" s="2"/>
      <c r="D47" s="2"/>
      <c r="E47" s="2"/>
      <c r="F47" s="2"/>
      <c r="G47" s="2"/>
      <c r="H47" s="2"/>
      <c r="I47" s="2"/>
      <c r="J47" s="2"/>
    </row>
    <row r="48" ht="81" spans="1:10">
      <c r="A48" s="3" t="s">
        <v>1</v>
      </c>
      <c r="B48" s="3" t="s">
        <v>2</v>
      </c>
      <c r="C48" s="3" t="s">
        <v>3</v>
      </c>
      <c r="D48" s="3" t="s">
        <v>4</v>
      </c>
      <c r="E48" s="5" t="s">
        <v>5</v>
      </c>
      <c r="F48" s="5" t="s">
        <v>6</v>
      </c>
      <c r="G48" s="5" t="s">
        <v>7</v>
      </c>
      <c r="H48" s="5" t="s">
        <v>8</v>
      </c>
      <c r="I48" s="5" t="s">
        <v>51</v>
      </c>
      <c r="J48" s="9" t="s">
        <v>10</v>
      </c>
    </row>
    <row r="49" spans="1:10">
      <c r="A49" s="3">
        <v>1</v>
      </c>
      <c r="B49" s="3" t="s">
        <v>87</v>
      </c>
      <c r="C49" s="3" t="s">
        <v>88</v>
      </c>
      <c r="D49" s="3">
        <v>4.22</v>
      </c>
      <c r="E49" s="5">
        <f t="shared" ref="E49:E60" si="4">(D49+5)*10*0.85</f>
        <v>78.37</v>
      </c>
      <c r="F49" s="5">
        <v>6.517</v>
      </c>
      <c r="G49" s="5">
        <v>2</v>
      </c>
      <c r="H49" s="5">
        <f t="shared" ref="H49:H60" si="5">E49+F49+G49</f>
        <v>86.887</v>
      </c>
      <c r="I49" s="5">
        <v>1</v>
      </c>
      <c r="J49" s="9" t="s">
        <v>13</v>
      </c>
    </row>
    <row r="50" spans="1:10">
      <c r="A50" s="3">
        <v>2</v>
      </c>
      <c r="B50" s="3" t="s">
        <v>89</v>
      </c>
      <c r="C50" s="3" t="s">
        <v>90</v>
      </c>
      <c r="D50" s="3">
        <v>4.19</v>
      </c>
      <c r="E50" s="5">
        <f t="shared" si="4"/>
        <v>78.115</v>
      </c>
      <c r="F50" s="5">
        <v>7.033</v>
      </c>
      <c r="G50" s="5">
        <v>1.73</v>
      </c>
      <c r="H50" s="5">
        <f t="shared" si="5"/>
        <v>86.878</v>
      </c>
      <c r="I50" s="5">
        <v>2</v>
      </c>
      <c r="J50" s="9" t="s">
        <v>13</v>
      </c>
    </row>
    <row r="51" spans="1:10">
      <c r="A51" s="3">
        <v>3</v>
      </c>
      <c r="B51" s="3" t="s">
        <v>91</v>
      </c>
      <c r="C51" s="3" t="s">
        <v>92</v>
      </c>
      <c r="D51" s="3">
        <v>4.22</v>
      </c>
      <c r="E51" s="5">
        <f t="shared" si="4"/>
        <v>78.37</v>
      </c>
      <c r="F51" s="5">
        <v>6</v>
      </c>
      <c r="G51" s="5">
        <v>1.05</v>
      </c>
      <c r="H51" s="5">
        <f t="shared" si="5"/>
        <v>85.42</v>
      </c>
      <c r="I51" s="5">
        <v>3</v>
      </c>
      <c r="J51" s="9" t="s">
        <v>28</v>
      </c>
    </row>
    <row r="52" spans="1:10">
      <c r="A52" s="3">
        <v>4</v>
      </c>
      <c r="B52" s="3" t="s">
        <v>93</v>
      </c>
      <c r="C52" s="3" t="s">
        <v>94</v>
      </c>
      <c r="D52" s="3">
        <v>4.09</v>
      </c>
      <c r="E52" s="5">
        <f t="shared" si="4"/>
        <v>77.265</v>
      </c>
      <c r="F52" s="5">
        <v>2.716</v>
      </c>
      <c r="G52" s="5">
        <v>3</v>
      </c>
      <c r="H52" s="5">
        <f t="shared" si="5"/>
        <v>82.981</v>
      </c>
      <c r="I52" s="5">
        <v>4</v>
      </c>
      <c r="J52" s="9" t="s">
        <v>13</v>
      </c>
    </row>
    <row r="53" spans="1:10">
      <c r="A53" s="3">
        <v>5</v>
      </c>
      <c r="B53" s="3" t="s">
        <v>95</v>
      </c>
      <c r="C53" s="3" t="s">
        <v>96</v>
      </c>
      <c r="D53" s="3">
        <v>4.17</v>
      </c>
      <c r="E53" s="5">
        <f t="shared" si="4"/>
        <v>77.945</v>
      </c>
      <c r="F53" s="5">
        <v>1.5</v>
      </c>
      <c r="G53" s="5">
        <v>2.75</v>
      </c>
      <c r="H53" s="5">
        <f t="shared" si="5"/>
        <v>82.195</v>
      </c>
      <c r="I53" s="5">
        <v>5</v>
      </c>
      <c r="J53" s="9" t="s">
        <v>13</v>
      </c>
    </row>
    <row r="54" spans="1:10">
      <c r="A54" s="3">
        <v>6</v>
      </c>
      <c r="B54" s="3" t="s">
        <v>97</v>
      </c>
      <c r="C54" s="3" t="s">
        <v>98</v>
      </c>
      <c r="D54" s="3">
        <v>4.28</v>
      </c>
      <c r="E54" s="5">
        <f t="shared" si="4"/>
        <v>78.88</v>
      </c>
      <c r="F54" s="5">
        <v>0.25</v>
      </c>
      <c r="G54" s="5">
        <v>2.58</v>
      </c>
      <c r="H54" s="5">
        <f t="shared" si="5"/>
        <v>81.71</v>
      </c>
      <c r="I54" s="5">
        <v>6</v>
      </c>
      <c r="J54" s="9" t="s">
        <v>13</v>
      </c>
    </row>
    <row r="55" spans="1:10">
      <c r="A55" s="3">
        <v>7</v>
      </c>
      <c r="B55" s="3" t="s">
        <v>99</v>
      </c>
      <c r="C55" s="3" t="s">
        <v>100</v>
      </c>
      <c r="D55" s="3">
        <v>4.18</v>
      </c>
      <c r="E55" s="5">
        <f t="shared" si="4"/>
        <v>78.03</v>
      </c>
      <c r="F55" s="5">
        <v>2.0795</v>
      </c>
      <c r="G55" s="5">
        <v>1.5</v>
      </c>
      <c r="H55" s="5">
        <f t="shared" si="5"/>
        <v>81.6095</v>
      </c>
      <c r="I55" s="5">
        <v>7</v>
      </c>
      <c r="J55" s="9" t="s">
        <v>13</v>
      </c>
    </row>
    <row r="56" spans="1:10">
      <c r="A56" s="3">
        <v>8</v>
      </c>
      <c r="B56" s="3" t="s">
        <v>101</v>
      </c>
      <c r="C56" s="3" t="s">
        <v>102</v>
      </c>
      <c r="D56" s="3">
        <v>4.16</v>
      </c>
      <c r="E56" s="5">
        <f t="shared" si="4"/>
        <v>77.86</v>
      </c>
      <c r="F56" s="5">
        <v>1.5</v>
      </c>
      <c r="G56" s="5">
        <v>2</v>
      </c>
      <c r="H56" s="5">
        <f t="shared" si="5"/>
        <v>81.36</v>
      </c>
      <c r="I56" s="5">
        <v>8</v>
      </c>
      <c r="J56" s="9" t="s">
        <v>37</v>
      </c>
    </row>
    <row r="57" spans="1:10">
      <c r="A57" s="3">
        <v>9</v>
      </c>
      <c r="B57" s="3" t="s">
        <v>103</v>
      </c>
      <c r="C57" s="3" t="s">
        <v>104</v>
      </c>
      <c r="D57" s="3">
        <v>4.14</v>
      </c>
      <c r="E57" s="5">
        <f t="shared" si="4"/>
        <v>77.69</v>
      </c>
      <c r="F57" s="5">
        <v>0.517</v>
      </c>
      <c r="G57" s="5">
        <v>1.5</v>
      </c>
      <c r="H57" s="5">
        <f t="shared" si="5"/>
        <v>79.707</v>
      </c>
      <c r="I57" s="5">
        <v>9</v>
      </c>
      <c r="J57" s="5"/>
    </row>
    <row r="58" spans="1:10">
      <c r="A58" s="3">
        <v>10</v>
      </c>
      <c r="B58" s="3" t="s">
        <v>105</v>
      </c>
      <c r="C58" s="3" t="s">
        <v>106</v>
      </c>
      <c r="D58" s="3">
        <v>4.17</v>
      </c>
      <c r="E58" s="5">
        <f t="shared" si="4"/>
        <v>77.945</v>
      </c>
      <c r="F58" s="5">
        <v>0.067</v>
      </c>
      <c r="G58" s="5">
        <v>1.58</v>
      </c>
      <c r="H58" s="5">
        <f t="shared" si="5"/>
        <v>79.592</v>
      </c>
      <c r="I58" s="5">
        <v>10</v>
      </c>
      <c r="J58" s="5"/>
    </row>
    <row r="59" spans="1:10">
      <c r="A59" s="3">
        <v>11</v>
      </c>
      <c r="B59" s="3" t="s">
        <v>107</v>
      </c>
      <c r="C59" s="3" t="s">
        <v>108</v>
      </c>
      <c r="D59" s="3">
        <v>4.22</v>
      </c>
      <c r="E59" s="5">
        <f t="shared" si="4"/>
        <v>78.37</v>
      </c>
      <c r="F59" s="5">
        <v>0</v>
      </c>
      <c r="G59" s="5">
        <v>1.2</v>
      </c>
      <c r="H59" s="5">
        <f t="shared" si="5"/>
        <v>79.57</v>
      </c>
      <c r="I59" s="5">
        <v>11</v>
      </c>
      <c r="J59" s="5"/>
    </row>
    <row r="60" spans="1:10">
      <c r="A60" s="3">
        <v>12</v>
      </c>
      <c r="B60" s="3" t="s">
        <v>109</v>
      </c>
      <c r="C60" s="3" t="s">
        <v>110</v>
      </c>
      <c r="D60" s="3">
        <v>4.24</v>
      </c>
      <c r="E60" s="5">
        <f t="shared" si="4"/>
        <v>78.54</v>
      </c>
      <c r="F60" s="5">
        <v>0</v>
      </c>
      <c r="G60" s="5">
        <v>0.55</v>
      </c>
      <c r="H60" s="5">
        <f t="shared" si="5"/>
        <v>79.09</v>
      </c>
      <c r="I60" s="5">
        <v>12</v>
      </c>
      <c r="J60" s="5"/>
    </row>
    <row r="61" spans="1:10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ht="18.75" spans="1:10">
      <c r="A62" s="2" t="s">
        <v>111</v>
      </c>
      <c r="B62" s="2"/>
      <c r="C62" s="2"/>
      <c r="D62" s="2"/>
      <c r="E62" s="2"/>
      <c r="F62" s="2"/>
      <c r="G62" s="2"/>
      <c r="H62" s="2"/>
      <c r="I62" s="2"/>
      <c r="J62" s="2"/>
    </row>
    <row r="63" ht="81" spans="1:10">
      <c r="A63" s="3" t="s">
        <v>1</v>
      </c>
      <c r="B63" s="3" t="s">
        <v>2</v>
      </c>
      <c r="C63" s="3" t="s">
        <v>3</v>
      </c>
      <c r="D63" s="3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51</v>
      </c>
      <c r="J63" s="9" t="s">
        <v>10</v>
      </c>
    </row>
    <row r="64" spans="1:10">
      <c r="A64" s="3">
        <v>1</v>
      </c>
      <c r="B64" s="3" t="s">
        <v>112</v>
      </c>
      <c r="C64" s="3" t="s">
        <v>113</v>
      </c>
      <c r="D64" s="3">
        <v>4.39</v>
      </c>
      <c r="E64" s="5">
        <f>(D64+5)*10*0.85</f>
        <v>79.815</v>
      </c>
      <c r="F64" s="5">
        <v>4.3</v>
      </c>
      <c r="G64" s="5">
        <v>2</v>
      </c>
      <c r="H64" s="5">
        <f>E64+F64+G64</f>
        <v>86.115</v>
      </c>
      <c r="I64" s="5">
        <v>1</v>
      </c>
      <c r="J64" s="9" t="s">
        <v>13</v>
      </c>
    </row>
    <row r="65" spans="1:10">
      <c r="A65" s="3">
        <v>2</v>
      </c>
      <c r="B65" s="3" t="s">
        <v>114</v>
      </c>
      <c r="C65" s="3" t="s">
        <v>115</v>
      </c>
      <c r="D65" s="3">
        <v>4.22</v>
      </c>
      <c r="E65" s="5">
        <f>(D65+5)*10*0.85</f>
        <v>78.37</v>
      </c>
      <c r="F65" s="5">
        <v>0.75</v>
      </c>
      <c r="G65" s="5">
        <v>2</v>
      </c>
      <c r="H65" s="5">
        <f>E65+F65+G65</f>
        <v>81.12</v>
      </c>
      <c r="I65" s="5">
        <v>2</v>
      </c>
      <c r="J65" s="9" t="s">
        <v>13</v>
      </c>
    </row>
    <row r="66" spans="1:10">
      <c r="A66" s="3">
        <v>3</v>
      </c>
      <c r="B66" s="3" t="s">
        <v>116</v>
      </c>
      <c r="C66" s="3" t="s">
        <v>117</v>
      </c>
      <c r="D66" s="3">
        <v>4.19</v>
      </c>
      <c r="E66" s="5">
        <f>(D66+5)*10*0.85</f>
        <v>78.115</v>
      </c>
      <c r="F66" s="5">
        <v>0.167</v>
      </c>
      <c r="G66" s="5">
        <v>2</v>
      </c>
      <c r="H66" s="5">
        <f>E66+F66+G66</f>
        <v>80.282</v>
      </c>
      <c r="I66" s="5">
        <v>3</v>
      </c>
      <c r="J66" s="9" t="s">
        <v>37</v>
      </c>
    </row>
    <row r="67" spans="1:10">
      <c r="A67" s="3">
        <v>4</v>
      </c>
      <c r="B67" s="3" t="s">
        <v>118</v>
      </c>
      <c r="C67" s="3" t="s">
        <v>119</v>
      </c>
      <c r="D67" s="3">
        <v>4.21</v>
      </c>
      <c r="E67" s="5">
        <f>(D67+5)*10*0.85</f>
        <v>78.285</v>
      </c>
      <c r="F67" s="5">
        <v>0.25</v>
      </c>
      <c r="G67" s="5">
        <v>1.3</v>
      </c>
      <c r="H67" s="5">
        <f>E67+F67+G67</f>
        <v>79.835</v>
      </c>
      <c r="I67" s="5">
        <v>4</v>
      </c>
      <c r="J67" s="5"/>
    </row>
  </sheetData>
  <mergeCells count="6">
    <mergeCell ref="A1:J1"/>
    <mergeCell ref="A22:J22"/>
    <mergeCell ref="A29:J29"/>
    <mergeCell ref="A36:J36"/>
    <mergeCell ref="A47:J47"/>
    <mergeCell ref="A62:J62"/>
  </mergeCells>
  <conditionalFormatting sqref="C49">
    <cfRule type="duplicateValues" dxfId="0" priority="15"/>
  </conditionalFormatting>
  <conditionalFormatting sqref="C50">
    <cfRule type="duplicateValues" dxfId="0" priority="14"/>
  </conditionalFormatting>
  <conditionalFormatting sqref="C51">
    <cfRule type="duplicateValues" dxfId="0" priority="13"/>
  </conditionalFormatting>
  <conditionalFormatting sqref="C52">
    <cfRule type="duplicateValues" dxfId="0" priority="12"/>
  </conditionalFormatting>
  <conditionalFormatting sqref="C53">
    <cfRule type="duplicateValues" dxfId="0" priority="11"/>
  </conditionalFormatting>
  <conditionalFormatting sqref="C54">
    <cfRule type="duplicateValues" dxfId="0" priority="10"/>
  </conditionalFormatting>
  <conditionalFormatting sqref="C55">
    <cfRule type="duplicateValues" dxfId="0" priority="9"/>
  </conditionalFormatting>
  <conditionalFormatting sqref="C56">
    <cfRule type="duplicateValues" dxfId="0" priority="8"/>
  </conditionalFormatting>
  <conditionalFormatting sqref="C57">
    <cfRule type="duplicateValues" dxfId="0" priority="7"/>
  </conditionalFormatting>
  <conditionalFormatting sqref="C58">
    <cfRule type="duplicateValues" dxfId="0" priority="6"/>
  </conditionalFormatting>
  <conditionalFormatting sqref="C59">
    <cfRule type="duplicateValues" dxfId="0" priority="5"/>
  </conditionalFormatting>
  <conditionalFormatting sqref="C60">
    <cfRule type="duplicateValues" dxfId="0" priority="4"/>
  </conditionalFormatting>
  <conditionalFormatting sqref="C64">
    <cfRule type="duplicateValues" dxfId="0" priority="3"/>
  </conditionalFormatting>
  <conditionalFormatting sqref="C65">
    <cfRule type="duplicateValues" dxfId="0" priority="2"/>
  </conditionalFormatting>
  <conditionalFormatting sqref="C66">
    <cfRule type="duplicateValues" dxfId="0" priority="1"/>
  </conditionalFormatting>
  <conditionalFormatting sqref="C67">
    <cfRule type="duplicateValues" dxfId="0" priority="16"/>
  </conditionalFormatting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周毅</dc:creator>
  <cp:lastModifiedBy>申佐佐</cp:lastModifiedBy>
  <dcterms:created xsi:type="dcterms:W3CDTF">2024-09-09T08:14:00Z</dcterms:created>
  <dcterms:modified xsi:type="dcterms:W3CDTF">2024-09-15T07:20:20Z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3A056129C3C54C42A74B9482FD2FC246_13</vt:lpwstr>
  </property>
  <property fmtid="{D5CDD505-2E9C-101B-9397-08002B2CF9AE}" pid="3" name="KSOProductBuildVer">
    <vt:lpwstr>2052-12.1.0.18240</vt:lpwstr>
  </property>
  <property fmtid="{D5CDD505-2E9C-101B-9397-08002B2CF9AE}" pid="4" name="KSOReadingLayout">
    <vt:bool>true</vt:bool>
  </property>
</Properties>
</file>